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6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<sst xmlns="http://schemas.openxmlformats.org/spreadsheetml/2006/main" count="249" uniqueCount="77">
  <si>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</si>
  <si>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</si>
  <si>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</si>
  <si>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</si>
  <si>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</si>
  <si>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</si>
  <si>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</si>
  <si>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</si>
  <si>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</si>
  <si>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</si>
  <si>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</si>
  <si>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</si>
  <si>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</si>
  <si>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</si>
  <si>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</si>
  <si>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</si>
  <si>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</si>
  <si>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</si>
  <si>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</si>
  <si>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</si>
  <si>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</si>
  <si>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</si>
  <si>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</si>
  <si>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</si>
  <si>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</si>
  <si>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</si>
  <si>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</si>
  <si>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</si>
  <si>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</si>
  <si>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</si>
  <si>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</si>
  <si>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</si>
  <si>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</si>
  <si>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</si>
  <si>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</si>
  <si>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</si>
  <si>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</si>
  <si>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</si>
  <si>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</si>
  <si>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 отварные с маслом сливочным</t>
  </si>
  <si>
    <t xml:space="preserve">ржаной </t>
  </si>
  <si>
    <t>Компот из сухофруктов ( 75С)</t>
  </si>
  <si>
    <t>табл6</t>
  </si>
  <si>
    <t>Сыр порционно</t>
  </si>
  <si>
    <t>Гуляш из говядины</t>
  </si>
  <si>
    <t>пшеничный</t>
  </si>
  <si>
    <t>Чай с сахаром</t>
  </si>
  <si>
    <t>пшеничный/ржаной</t>
  </si>
  <si>
    <t>Пюре картофельное с маслом сливочным</t>
  </si>
  <si>
    <t>Яблоки</t>
  </si>
  <si>
    <t>табл9</t>
  </si>
  <si>
    <t>Тефтели мясные в сметанно-томатном соусе</t>
  </si>
  <si>
    <t>ржаной</t>
  </si>
  <si>
    <t xml:space="preserve">Овощи тушеные с мясом </t>
  </si>
  <si>
    <t xml:space="preserve">пшеничный/ржаной </t>
  </si>
  <si>
    <t>Котлеты из мяса птицы</t>
  </si>
  <si>
    <t>ттк</t>
  </si>
  <si>
    <t>Зеленый горошек к/с(доп гарнир)</t>
  </si>
  <si>
    <t>Сырники из творога с молочной кашей Дружба</t>
  </si>
  <si>
    <t>Каша гречневая рассыпчатая</t>
  </si>
  <si>
    <t>Чай с сахаром,с лимоном</t>
  </si>
  <si>
    <t>Котлета из мяса птицы</t>
  </si>
  <si>
    <t>Салат из свеклы отварной с маслом растительным</t>
  </si>
  <si>
    <t>Чай с сахаром.с яблоком</t>
  </si>
  <si>
    <t xml:space="preserve">Кофейный напиток </t>
  </si>
  <si>
    <t xml:space="preserve">Каша пшенная молочная с маслом сливочным </t>
  </si>
  <si>
    <t>Чай Витаминный с шиповником</t>
  </si>
  <si>
    <t>пшеничный/сельский</t>
  </si>
  <si>
    <t>Плов из говядины с рисовой крупой</t>
  </si>
  <si>
    <t>Рыба тушенная в томате с овощами</t>
  </si>
  <si>
    <t>Пюре картофельное</t>
  </si>
  <si>
    <t>Капуста тушеная (доп гарнир)</t>
  </si>
  <si>
    <t>кКомпот из свежих яблок (75с)</t>
  </si>
  <si>
    <t>Тефтели куриные с гречневой крупой  в сметанно-томатном соусе</t>
  </si>
  <si>
    <t xml:space="preserve">Какао с молоком </t>
  </si>
  <si>
    <t xml:space="preserve">пшеничный 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</si>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</sst>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39" activePane="bottomRight" state="frozen"/>
      <selection pane="topRight" activeCell="E1" sqref="E1"/>
      <selection pane="bottomLeft" activeCell="A6" sqref="A6"/>
      <selection pane="bottomRight" activeCell="J184" sqref="J18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>
        <v>12</v>
      </c>
      <c r="J3" s="49">
        <v>2024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55</v>
      </c>
      <c r="F6" s="40">
        <v>90</v>
      </c>
      <c r="G6" s="40">
        <v>10.199999999999999</v>
      </c>
      <c r="H6" s="40">
        <v>12.93</v>
      </c>
      <c r="I6" s="40">
        <v>13.79</v>
      </c>
      <c r="J6" s="40">
        <v>198</v>
      </c>
      <c r="K6" s="41" t="s">
        <v>56</v>
      </c>
      <c r="L6" s="40"/>
    </row>
    <row r="7" spans="1:12" ht="15" x14ac:dyDescent="0.25">
      <c r="A7" s="23"/>
      <c r="B7" s="15"/>
      <c r="C7" s="11"/>
      <c r="D7" s="6"/>
      <c r="E7" s="42" t="s">
        <v>39</v>
      </c>
      <c r="F7" s="43">
        <v>155</v>
      </c>
      <c r="G7" s="43">
        <v>5.7</v>
      </c>
      <c r="H7" s="43">
        <v>4.3</v>
      </c>
      <c r="I7" s="43">
        <v>31.99</v>
      </c>
      <c r="J7" s="43">
        <v>189.3</v>
      </c>
      <c r="K7" s="44">
        <v>203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0.66</v>
      </c>
      <c r="H8" s="43">
        <v>0.09</v>
      </c>
      <c r="I8" s="43">
        <v>22.03</v>
      </c>
      <c r="J8" s="43">
        <v>92.8</v>
      </c>
      <c r="K8" s="44">
        <v>349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 t="s">
        <v>42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>
        <v>66.760000000000005</v>
      </c>
    </row>
    <row r="11" spans="1:12" ht="15" x14ac:dyDescent="0.25">
      <c r="A11" s="23"/>
      <c r="B11" s="15"/>
      <c r="C11" s="11"/>
      <c r="D11" s="6"/>
      <c r="E11" s="42" t="s">
        <v>57</v>
      </c>
      <c r="F11" s="43">
        <v>40</v>
      </c>
      <c r="G11" s="43">
        <v>1.19</v>
      </c>
      <c r="H11" s="43">
        <v>2.08</v>
      </c>
      <c r="I11" s="43">
        <v>2.5</v>
      </c>
      <c r="J11" s="43">
        <v>33.44</v>
      </c>
      <c r="K11" s="44" t="s">
        <v>56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515</v>
      </c>
      <c r="G13" s="19">
        <f t="shared" ref="G13:J13" si="0">SUM(G6:G12)</f>
        <v>19.73</v>
      </c>
      <c r="H13" s="19">
        <f t="shared" si="0"/>
        <v>19.759999999999998</v>
      </c>
      <c r="I13" s="19">
        <f t="shared" si="0"/>
        <v>82.19</v>
      </c>
      <c r="J13" s="19">
        <f t="shared" si="0"/>
        <v>572.94000000000005</v>
      </c>
      <c r="K13" s="25"/>
      <c r="L13" s="19">
        <f t="shared" ref="L13" si="1">SUM(L6:L12)</f>
        <v>66.760000000000005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515</v>
      </c>
      <c r="G24" s="32">
        <f t="shared" ref="G24:J24" si="4">G13+G23</f>
        <v>19.73</v>
      </c>
      <c r="H24" s="32">
        <f t="shared" si="4"/>
        <v>19.759999999999998</v>
      </c>
      <c r="I24" s="32">
        <f t="shared" si="4"/>
        <v>82.19</v>
      </c>
      <c r="J24" s="32">
        <f t="shared" si="4"/>
        <v>572.94000000000005</v>
      </c>
      <c r="K24" s="32"/>
      <c r="L24" s="32">
        <f t="shared" ref="L24" si="5">L13+L23</f>
        <v>66.760000000000005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58</v>
      </c>
      <c r="F25" s="40">
        <v>200</v>
      </c>
      <c r="G25" s="40">
        <v>12.92</v>
      </c>
      <c r="H25" s="40">
        <v>14.39</v>
      </c>
      <c r="I25" s="40">
        <v>31.09</v>
      </c>
      <c r="J25" s="40">
        <v>292.26</v>
      </c>
      <c r="K25" s="41">
        <v>175.21899999999999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46</v>
      </c>
      <c r="F27" s="43">
        <v>200</v>
      </c>
      <c r="G27" s="43">
        <v>7.0000000000000007E-2</v>
      </c>
      <c r="H27" s="43">
        <v>0.02</v>
      </c>
      <c r="I27" s="43">
        <v>10.01</v>
      </c>
      <c r="J27" s="43">
        <v>40</v>
      </c>
      <c r="K27" s="44">
        <v>376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52</v>
      </c>
      <c r="F28" s="43">
        <v>40</v>
      </c>
      <c r="G28" s="43">
        <v>2.64</v>
      </c>
      <c r="H28" s="43">
        <v>0.48</v>
      </c>
      <c r="I28" s="43">
        <v>15.84</v>
      </c>
      <c r="J28" s="43">
        <v>79.2</v>
      </c>
      <c r="K28" s="44" t="s">
        <v>42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49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50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>
        <v>66.760000000000005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540</v>
      </c>
      <c r="G32" s="19">
        <f t="shared" ref="G32" si="6">SUM(G25:G31)</f>
        <v>16.03</v>
      </c>
      <c r="H32" s="19">
        <f t="shared" ref="H32" si="7">SUM(H25:H31)</f>
        <v>15.290000000000001</v>
      </c>
      <c r="I32" s="19">
        <f t="shared" ref="I32" si="8">SUM(I25:I31)</f>
        <v>66.739999999999995</v>
      </c>
      <c r="J32" s="19">
        <f t="shared" ref="J32:L32" si="9">SUM(J25:J31)</f>
        <v>458.46</v>
      </c>
      <c r="K32" s="25"/>
      <c r="L32" s="19">
        <f t="shared" si="9"/>
        <v>66.760000000000005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540</v>
      </c>
      <c r="G43" s="32">
        <f t="shared" ref="G43" si="14">G32+G42</f>
        <v>16.03</v>
      </c>
      <c r="H43" s="32">
        <f t="shared" ref="H43" si="15">H32+H42</f>
        <v>15.290000000000001</v>
      </c>
      <c r="I43" s="32">
        <f t="shared" ref="I43" si="16">I32+I42</f>
        <v>66.739999999999995</v>
      </c>
      <c r="J43" s="32">
        <f t="shared" ref="J43:L43" si="17">J32+J42</f>
        <v>458.46</v>
      </c>
      <c r="K43" s="32"/>
      <c r="L43" s="32">
        <f t="shared" si="17"/>
        <v>66.760000000000005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44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/>
    </row>
    <row r="45" spans="1:12" ht="15" x14ac:dyDescent="0.25">
      <c r="A45" s="23"/>
      <c r="B45" s="15"/>
      <c r="C45" s="11"/>
      <c r="D45" s="6"/>
      <c r="E45" s="42" t="s">
        <v>59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60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52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 t="s">
        <v>42</v>
      </c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43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>
        <v>66.760000000000005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66.760000000000005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66.760000000000005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61</v>
      </c>
      <c r="F63" s="40">
        <v>90</v>
      </c>
      <c r="G63" s="40">
        <v>10.199999999999999</v>
      </c>
      <c r="H63" s="40">
        <v>12.93</v>
      </c>
      <c r="I63" s="40">
        <v>13.79</v>
      </c>
      <c r="J63" s="40">
        <v>198</v>
      </c>
      <c r="K63" s="41" t="s">
        <v>56</v>
      </c>
      <c r="L63" s="40"/>
    </row>
    <row r="64" spans="1:12" ht="15" x14ac:dyDescent="0.25">
      <c r="A64" s="23"/>
      <c r="B64" s="15"/>
      <c r="C64" s="11"/>
      <c r="D64" s="6"/>
      <c r="E64" s="42" t="s">
        <v>48</v>
      </c>
      <c r="F64" s="43">
        <v>153</v>
      </c>
      <c r="G64" s="43">
        <v>4.1100000000000003</v>
      </c>
      <c r="H64" s="43">
        <v>3.55</v>
      </c>
      <c r="I64" s="43">
        <v>30.79</v>
      </c>
      <c r="J64" s="43">
        <v>202.8</v>
      </c>
      <c r="K64" s="44">
        <v>312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63</v>
      </c>
      <c r="F65" s="43">
        <v>200</v>
      </c>
      <c r="G65" s="43">
        <v>0.11</v>
      </c>
      <c r="H65" s="43">
        <v>0.06</v>
      </c>
      <c r="I65" s="43">
        <v>10.98</v>
      </c>
      <c r="J65" s="43">
        <v>44.7</v>
      </c>
      <c r="K65" s="44">
        <v>376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47</v>
      </c>
      <c r="F66" s="43">
        <v>50</v>
      </c>
      <c r="G66" s="43">
        <v>3.5</v>
      </c>
      <c r="H66" s="43">
        <v>0.52</v>
      </c>
      <c r="I66" s="43">
        <v>21.72</v>
      </c>
      <c r="J66" s="43">
        <v>106.4</v>
      </c>
      <c r="K66" s="44" t="s">
        <v>42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62</v>
      </c>
      <c r="F68" s="43">
        <v>60</v>
      </c>
      <c r="G68" s="43">
        <v>0.84</v>
      </c>
      <c r="H68" s="43">
        <v>3.61</v>
      </c>
      <c r="I68" s="43">
        <v>4.96</v>
      </c>
      <c r="J68" s="43">
        <v>55.68</v>
      </c>
      <c r="K68" s="44">
        <v>52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>
        <v>66.760000000000005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553</v>
      </c>
      <c r="G70" s="19">
        <f t="shared" ref="G70" si="30">SUM(G63:G69)</f>
        <v>18.759999999999998</v>
      </c>
      <c r="H70" s="19">
        <f t="shared" ref="H70" si="31">SUM(H63:H69)</f>
        <v>20.669999999999998</v>
      </c>
      <c r="I70" s="19">
        <f t="shared" ref="I70" si="32">SUM(I63:I69)</f>
        <v>82.24</v>
      </c>
      <c r="J70" s="19">
        <f t="shared" ref="J70:L70" si="33">SUM(J63:J69)</f>
        <v>607.57999999999993</v>
      </c>
      <c r="K70" s="25"/>
      <c r="L70" s="19">
        <f t="shared" si="33"/>
        <v>66.760000000000005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553</v>
      </c>
      <c r="G81" s="32">
        <f t="shared" ref="G81" si="38">G70+G80</f>
        <v>18.759999999999998</v>
      </c>
      <c r="H81" s="32">
        <f t="shared" ref="H81" si="39">H70+H80</f>
        <v>20.669999999999998</v>
      </c>
      <c r="I81" s="32">
        <f t="shared" ref="I81" si="40">I70+I80</f>
        <v>82.24</v>
      </c>
      <c r="J81" s="32">
        <f t="shared" ref="J81:L81" si="41">J70+J80</f>
        <v>607.57999999999993</v>
      </c>
      <c r="K81" s="32"/>
      <c r="L81" s="32">
        <f t="shared" si="41"/>
        <v>66.760000000000005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51</v>
      </c>
      <c r="F82" s="40">
        <v>100</v>
      </c>
      <c r="G82" s="40">
        <v>7.2839999999999998</v>
      </c>
      <c r="H82" s="40">
        <v>11.94</v>
      </c>
      <c r="I82" s="40">
        <v>8.36</v>
      </c>
      <c r="J82" s="40">
        <v>123.99</v>
      </c>
      <c r="K82" s="41">
        <v>279</v>
      </c>
      <c r="L82" s="40"/>
    </row>
    <row r="83" spans="1:12" ht="15" x14ac:dyDescent="0.25">
      <c r="A83" s="23"/>
      <c r="B83" s="15"/>
      <c r="C83" s="11"/>
      <c r="D83" s="6"/>
      <c r="E83" s="42" t="s">
        <v>39</v>
      </c>
      <c r="F83" s="43">
        <v>150</v>
      </c>
      <c r="G83" s="43">
        <v>4.7699999999999996</v>
      </c>
      <c r="H83" s="43">
        <v>2.82</v>
      </c>
      <c r="I83" s="43">
        <v>33.450000000000003</v>
      </c>
      <c r="J83" s="43">
        <v>194.45</v>
      </c>
      <c r="K83" s="44">
        <v>203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64</v>
      </c>
      <c r="F84" s="43">
        <v>200</v>
      </c>
      <c r="G84" s="43">
        <v>3.17</v>
      </c>
      <c r="H84" s="43">
        <v>2.68</v>
      </c>
      <c r="I84" s="43">
        <v>15.95</v>
      </c>
      <c r="J84" s="43">
        <v>100.6</v>
      </c>
      <c r="K84" s="44">
        <v>379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25</v>
      </c>
      <c r="G85" s="43">
        <v>1.9</v>
      </c>
      <c r="H85" s="43">
        <v>0.2</v>
      </c>
      <c r="I85" s="43">
        <v>12.3</v>
      </c>
      <c r="J85" s="43">
        <v>58.75</v>
      </c>
      <c r="K85" s="44" t="s">
        <v>42</v>
      </c>
      <c r="L85" s="43"/>
    </row>
    <row r="86" spans="1:12" ht="15" x14ac:dyDescent="0.25">
      <c r="A86" s="23"/>
      <c r="B86" s="15"/>
      <c r="C86" s="11"/>
      <c r="D86" s="7" t="s">
        <v>24</v>
      </c>
      <c r="E86" s="42" t="s">
        <v>49</v>
      </c>
      <c r="F86" s="43">
        <v>100</v>
      </c>
      <c r="G86" s="43">
        <v>0.4</v>
      </c>
      <c r="H86" s="43">
        <v>0.4</v>
      </c>
      <c r="I86" s="43">
        <v>9.8000000000000007</v>
      </c>
      <c r="J86" s="43">
        <v>47</v>
      </c>
      <c r="K86" s="44" t="s">
        <v>50</v>
      </c>
      <c r="L86" s="43"/>
    </row>
    <row r="87" spans="1:12" ht="15" x14ac:dyDescent="0.25">
      <c r="A87" s="23"/>
      <c r="B87" s="15"/>
      <c r="C87" s="11"/>
      <c r="D87" s="6"/>
      <c r="E87" s="42" t="s">
        <v>43</v>
      </c>
      <c r="F87" s="43">
        <v>10</v>
      </c>
      <c r="G87" s="43">
        <v>2.63</v>
      </c>
      <c r="H87" s="43">
        <v>2.66</v>
      </c>
      <c r="I87" s="43">
        <v>0</v>
      </c>
      <c r="J87" s="43">
        <v>34.33</v>
      </c>
      <c r="K87" s="44">
        <v>15</v>
      </c>
      <c r="L87" s="43">
        <v>66.760000000000005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585</v>
      </c>
      <c r="G89" s="19">
        <f t="shared" ref="G89" si="42">SUM(G82:G88)</f>
        <v>20.153999999999996</v>
      </c>
      <c r="H89" s="19">
        <f t="shared" ref="H89" si="43">SUM(H82:H88)</f>
        <v>20.7</v>
      </c>
      <c r="I89" s="19">
        <f t="shared" ref="I89" si="44">SUM(I82:I88)</f>
        <v>79.86</v>
      </c>
      <c r="J89" s="19">
        <f t="shared" ref="J89:L89" si="45">SUM(J82:J88)</f>
        <v>559.12</v>
      </c>
      <c r="K89" s="25"/>
      <c r="L89" s="19">
        <f t="shared" si="45"/>
        <v>66.760000000000005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585</v>
      </c>
      <c r="G100" s="32">
        <f t="shared" ref="G100" si="50">G89+G99</f>
        <v>20.153999999999996</v>
      </c>
      <c r="H100" s="32">
        <f t="shared" ref="H100" si="51">H89+H99</f>
        <v>20.7</v>
      </c>
      <c r="I100" s="32">
        <f t="shared" ref="I100" si="52">I89+I99</f>
        <v>79.86</v>
      </c>
      <c r="J100" s="32">
        <f t="shared" ref="J100:L100" si="53">J89+J99</f>
        <v>559.12</v>
      </c>
      <c r="K100" s="32"/>
      <c r="L100" s="32">
        <f t="shared" si="53"/>
        <v>66.760000000000005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61</v>
      </c>
      <c r="F101" s="40">
        <v>90</v>
      </c>
      <c r="G101" s="40">
        <v>10.199999999999999</v>
      </c>
      <c r="H101" s="40">
        <v>12.93</v>
      </c>
      <c r="I101" s="40">
        <v>13.79</v>
      </c>
      <c r="J101" s="40">
        <v>198</v>
      </c>
      <c r="K101" s="41" t="s">
        <v>56</v>
      </c>
      <c r="L101" s="40"/>
    </row>
    <row r="102" spans="1:12" ht="15" x14ac:dyDescent="0.25">
      <c r="A102" s="23"/>
      <c r="B102" s="15"/>
      <c r="C102" s="11"/>
      <c r="D102" s="6"/>
      <c r="E102" s="42" t="s">
        <v>65</v>
      </c>
      <c r="F102" s="43">
        <v>183</v>
      </c>
      <c r="G102" s="43">
        <v>4.09</v>
      </c>
      <c r="H102" s="43">
        <v>5.08</v>
      </c>
      <c r="I102" s="43">
        <v>37.26</v>
      </c>
      <c r="J102" s="43">
        <v>216.9</v>
      </c>
      <c r="K102" s="44">
        <v>182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66</v>
      </c>
      <c r="F103" s="43">
        <v>200</v>
      </c>
      <c r="G103" s="43">
        <v>0.24</v>
      </c>
      <c r="H103" s="43">
        <v>0.09</v>
      </c>
      <c r="I103" s="43">
        <v>12.43</v>
      </c>
      <c r="J103" s="43">
        <v>54.2</v>
      </c>
      <c r="K103" s="44">
        <v>376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67</v>
      </c>
      <c r="F104" s="43">
        <v>55</v>
      </c>
      <c r="G104" s="43">
        <v>3.88</v>
      </c>
      <c r="H104" s="43">
        <v>0.56000000000000005</v>
      </c>
      <c r="I104" s="43">
        <v>24.18</v>
      </c>
      <c r="J104" s="43">
        <v>118.15</v>
      </c>
      <c r="K104" s="44" t="s">
        <v>50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>
        <v>66.760000000000005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528</v>
      </c>
      <c r="G108" s="19">
        <f t="shared" ref="G108:J108" si="54">SUM(G101:G107)</f>
        <v>18.41</v>
      </c>
      <c r="H108" s="19">
        <f t="shared" si="54"/>
        <v>18.659999999999997</v>
      </c>
      <c r="I108" s="19">
        <f t="shared" si="54"/>
        <v>87.66</v>
      </c>
      <c r="J108" s="19">
        <f t="shared" si="54"/>
        <v>587.25</v>
      </c>
      <c r="K108" s="25"/>
      <c r="L108" s="19">
        <f t="shared" ref="L108" si="55">SUM(L101:L107)</f>
        <v>66.760000000000005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528</v>
      </c>
      <c r="G119" s="32">
        <f t="shared" ref="G119" si="58">G108+G118</f>
        <v>18.41</v>
      </c>
      <c r="H119" s="32">
        <f t="shared" ref="H119" si="59">H108+H118</f>
        <v>18.659999999999997</v>
      </c>
      <c r="I119" s="32">
        <f t="shared" ref="I119" si="60">I108+I118</f>
        <v>87.66</v>
      </c>
      <c r="J119" s="32">
        <f t="shared" ref="J119:L119" si="61">J108+J118</f>
        <v>587.25</v>
      </c>
      <c r="K119" s="32"/>
      <c r="L119" s="32">
        <f t="shared" si="61"/>
        <v>66.760000000000005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200</v>
      </c>
      <c r="G120" s="40">
        <v>15.95</v>
      </c>
      <c r="H120" s="40">
        <v>19.55</v>
      </c>
      <c r="I120" s="40">
        <v>39.75</v>
      </c>
      <c r="J120" s="40">
        <v>408.42</v>
      </c>
      <c r="K120" s="41">
        <v>265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46</v>
      </c>
      <c r="F122" s="43">
        <v>200</v>
      </c>
      <c r="G122" s="43">
        <v>7.0000000000000007E-2</v>
      </c>
      <c r="H122" s="43">
        <v>0.02</v>
      </c>
      <c r="I122" s="43">
        <v>10.01</v>
      </c>
      <c r="J122" s="43">
        <v>40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54</v>
      </c>
      <c r="F123" s="43">
        <v>45</v>
      </c>
      <c r="G123" s="43">
        <v>3.22</v>
      </c>
      <c r="H123" s="43">
        <v>0.44</v>
      </c>
      <c r="I123" s="43">
        <v>20.22</v>
      </c>
      <c r="J123" s="43">
        <v>98.35</v>
      </c>
      <c r="K123" s="44" t="s">
        <v>42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49</v>
      </c>
      <c r="F124" s="43">
        <v>100</v>
      </c>
      <c r="G124" s="43">
        <v>0.4</v>
      </c>
      <c r="H124" s="43">
        <v>0.4</v>
      </c>
      <c r="I124" s="43">
        <v>9.8000000000000007</v>
      </c>
      <c r="J124" s="43">
        <v>47</v>
      </c>
      <c r="K124" s="44" t="s">
        <v>50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>
        <v>66.760000000000005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545</v>
      </c>
      <c r="G127" s="19">
        <f t="shared" ref="G127:J127" si="62">SUM(G120:G126)</f>
        <v>19.639999999999997</v>
      </c>
      <c r="H127" s="19">
        <f t="shared" si="62"/>
        <v>20.41</v>
      </c>
      <c r="I127" s="19">
        <f t="shared" si="62"/>
        <v>79.779999999999987</v>
      </c>
      <c r="J127" s="19">
        <f t="shared" si="62"/>
        <v>593.77</v>
      </c>
      <c r="K127" s="25"/>
      <c r="L127" s="19">
        <f t="shared" ref="L127" si="63">SUM(L120:L126)</f>
        <v>66.760000000000005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545</v>
      </c>
      <c r="G138" s="32">
        <f t="shared" ref="G138" si="66">G127+G137</f>
        <v>19.639999999999997</v>
      </c>
      <c r="H138" s="32">
        <f t="shared" ref="H138" si="67">H127+H137</f>
        <v>20.41</v>
      </c>
      <c r="I138" s="32">
        <f t="shared" ref="I138" si="68">I127+I137</f>
        <v>79.779999999999987</v>
      </c>
      <c r="J138" s="32">
        <f t="shared" ref="J138:L138" si="69">J127+J137</f>
        <v>593.77</v>
      </c>
      <c r="K138" s="32"/>
      <c r="L138" s="32">
        <f t="shared" si="69"/>
        <v>66.760000000000005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69</v>
      </c>
      <c r="F139" s="40">
        <v>100</v>
      </c>
      <c r="G139" s="40">
        <v>9.0500000000000007</v>
      </c>
      <c r="H139" s="40">
        <v>6.09</v>
      </c>
      <c r="I139" s="40">
        <v>3.8</v>
      </c>
      <c r="J139" s="40">
        <v>105</v>
      </c>
      <c r="K139" s="41">
        <v>229</v>
      </c>
      <c r="L139" s="40"/>
    </row>
    <row r="140" spans="1:12" ht="15" x14ac:dyDescent="0.25">
      <c r="A140" s="23"/>
      <c r="B140" s="15"/>
      <c r="C140" s="11"/>
      <c r="D140" s="6"/>
      <c r="E140" s="42" t="s">
        <v>70</v>
      </c>
      <c r="F140" s="43">
        <v>153</v>
      </c>
      <c r="G140" s="43">
        <v>3.09</v>
      </c>
      <c r="H140" s="43">
        <v>6.98</v>
      </c>
      <c r="I140" s="43">
        <v>20.48</v>
      </c>
      <c r="J140" s="43">
        <v>157.05000000000001</v>
      </c>
      <c r="K140" s="44">
        <v>312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72</v>
      </c>
      <c r="F141" s="43">
        <v>200</v>
      </c>
      <c r="G141" s="43">
        <v>0.16</v>
      </c>
      <c r="H141" s="43">
        <v>0.16</v>
      </c>
      <c r="I141" s="43">
        <v>17.899999999999999</v>
      </c>
      <c r="J141" s="43">
        <v>74.599999999999994</v>
      </c>
      <c r="K141" s="44">
        <v>342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35</v>
      </c>
      <c r="G142" s="43">
        <v>2.66</v>
      </c>
      <c r="H142" s="43">
        <v>0.28000000000000003</v>
      </c>
      <c r="I142" s="43">
        <v>17.22</v>
      </c>
      <c r="J142" s="43">
        <v>82.25</v>
      </c>
      <c r="K142" s="44" t="s">
        <v>42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 t="s">
        <v>71</v>
      </c>
      <c r="F144" s="43">
        <v>50</v>
      </c>
      <c r="G144" s="43">
        <v>1.03</v>
      </c>
      <c r="H144" s="43">
        <v>1.62</v>
      </c>
      <c r="I144" s="43">
        <v>4.71</v>
      </c>
      <c r="J144" s="43">
        <v>37.549999999999997</v>
      </c>
      <c r="K144" s="44">
        <v>321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>
        <v>66.760000000000005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538</v>
      </c>
      <c r="G146" s="19">
        <f t="shared" ref="G146:J146" si="70">SUM(G139:G145)</f>
        <v>15.99</v>
      </c>
      <c r="H146" s="19">
        <f t="shared" si="70"/>
        <v>15.129999999999999</v>
      </c>
      <c r="I146" s="19">
        <f t="shared" si="70"/>
        <v>64.11</v>
      </c>
      <c r="J146" s="19">
        <f t="shared" si="70"/>
        <v>456.45</v>
      </c>
      <c r="K146" s="25"/>
      <c r="L146" s="19">
        <f t="shared" ref="L146" si="71">SUM(L139:L145)</f>
        <v>66.760000000000005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538</v>
      </c>
      <c r="G157" s="32">
        <f t="shared" ref="G157" si="74">G146+G156</f>
        <v>15.99</v>
      </c>
      <c r="H157" s="32">
        <f t="shared" ref="H157" si="75">H146+H156</f>
        <v>15.129999999999999</v>
      </c>
      <c r="I157" s="32">
        <f t="shared" ref="I157" si="76">I146+I156</f>
        <v>64.11</v>
      </c>
      <c r="J157" s="32">
        <f t="shared" ref="J157:L157" si="77">J146+J156</f>
        <v>456.45</v>
      </c>
      <c r="K157" s="32"/>
      <c r="L157" s="32">
        <f t="shared" si="77"/>
        <v>66.760000000000005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73</v>
      </c>
      <c r="F158" s="40">
        <v>100</v>
      </c>
      <c r="G158" s="40">
        <v>3.17</v>
      </c>
      <c r="H158" s="40">
        <v>5.19</v>
      </c>
      <c r="I158" s="40">
        <v>9.85</v>
      </c>
      <c r="J158" s="40">
        <v>118.01</v>
      </c>
      <c r="K158" s="41" t="s">
        <v>56</v>
      </c>
      <c r="L158" s="40"/>
    </row>
    <row r="159" spans="1:12" ht="15" x14ac:dyDescent="0.25">
      <c r="A159" s="23"/>
      <c r="B159" s="15"/>
      <c r="C159" s="11"/>
      <c r="D159" s="6"/>
      <c r="E159" s="42" t="s">
        <v>39</v>
      </c>
      <c r="F159" s="43">
        <v>183</v>
      </c>
      <c r="G159" s="43">
        <v>6.64</v>
      </c>
      <c r="H159" s="43">
        <v>7.6</v>
      </c>
      <c r="I159" s="43">
        <v>31.78</v>
      </c>
      <c r="J159" s="43">
        <v>221.94</v>
      </c>
      <c r="K159" s="44">
        <v>203</v>
      </c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74</v>
      </c>
      <c r="F160" s="43">
        <v>200</v>
      </c>
      <c r="G160" s="43">
        <v>4.08</v>
      </c>
      <c r="H160" s="43">
        <v>3.54</v>
      </c>
      <c r="I160" s="43">
        <v>7.6</v>
      </c>
      <c r="J160" s="43">
        <v>78.599999999999994</v>
      </c>
      <c r="K160" s="44">
        <v>382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75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70.5</v>
      </c>
      <c r="K161" s="44" t="s">
        <v>42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>
        <v>66.760000000000005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8">SUM(G158:G164)</f>
        <v>16.169999999999998</v>
      </c>
      <c r="H165" s="19">
        <f t="shared" si="78"/>
        <v>16.569999999999997</v>
      </c>
      <c r="I165" s="19">
        <f t="shared" si="78"/>
        <v>63.99</v>
      </c>
      <c r="J165" s="19">
        <f t="shared" si="78"/>
        <v>489.04999999999995</v>
      </c>
      <c r="K165" s="25"/>
      <c r="L165" s="19">
        <f t="shared" ref="L165" si="79">SUM(L158:L164)</f>
        <v>66.760000000000005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513</v>
      </c>
      <c r="G176" s="32">
        <f t="shared" ref="G176" si="82">G165+G175</f>
        <v>16.169999999999998</v>
      </c>
      <c r="H176" s="32">
        <f t="shared" ref="H176" si="83">H165+H175</f>
        <v>16.569999999999997</v>
      </c>
      <c r="I176" s="32">
        <f t="shared" ref="I176" si="84">I165+I175</f>
        <v>63.99</v>
      </c>
      <c r="J176" s="32">
        <f t="shared" ref="J176:L176" si="85">J165+J175</f>
        <v>489.04999999999995</v>
      </c>
      <c r="K176" s="32"/>
      <c r="L176" s="32">
        <f t="shared" si="85"/>
        <v>66.760000000000005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53</v>
      </c>
      <c r="F177" s="40">
        <v>200</v>
      </c>
      <c r="G177" s="40">
        <v>12.48</v>
      </c>
      <c r="H177" s="40">
        <v>15.68</v>
      </c>
      <c r="I177" s="40">
        <v>19.34</v>
      </c>
      <c r="J177" s="40">
        <v>271.5</v>
      </c>
      <c r="K177" s="41">
        <v>143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76</v>
      </c>
      <c r="F179" s="43">
        <v>200</v>
      </c>
      <c r="G179" s="43">
        <v>0.66</v>
      </c>
      <c r="H179" s="43">
        <v>0.09</v>
      </c>
      <c r="I179" s="43">
        <v>22.03</v>
      </c>
      <c r="J179" s="43">
        <v>92.8</v>
      </c>
      <c r="K179" s="44">
        <v>349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 t="s">
        <v>42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49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 t="s">
        <v>50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>
        <v>66.760000000000005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15.82</v>
      </c>
      <c r="H184" s="19">
        <f t="shared" si="86"/>
        <v>16.409999999999997</v>
      </c>
      <c r="I184" s="19">
        <f t="shared" si="86"/>
        <v>65.930000000000007</v>
      </c>
      <c r="J184" s="19">
        <f t="shared" si="86"/>
        <v>481.8</v>
      </c>
      <c r="K184" s="25"/>
      <c r="L184" s="19">
        <f t="shared" ref="L184" si="87">SUM(L177:L183)</f>
        <v>66.760000000000005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530</v>
      </c>
      <c r="G195" s="32">
        <f t="shared" ref="G195" si="90">G184+G194</f>
        <v>15.82</v>
      </c>
      <c r="H195" s="32">
        <f t="shared" ref="H195" si="91">H184+H194</f>
        <v>16.409999999999997</v>
      </c>
      <c r="I195" s="32">
        <f t="shared" ref="I195" si="92">I184+I194</f>
        <v>65.930000000000007</v>
      </c>
      <c r="J195" s="32">
        <f t="shared" ref="J195:L195" si="93">J184+J194</f>
        <v>481.8</v>
      </c>
      <c r="K195" s="32"/>
      <c r="L195" s="32">
        <f t="shared" si="93"/>
        <v>66.760000000000005</v>
      </c>
    </row>
    <row r="196" spans="1:12" x14ac:dyDescent="0.2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535.70000000000005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18.090399999999995</v>
      </c>
      <c r="H196" s="34">
        <f t="shared" si="94"/>
        <v>18.395999999999997</v>
      </c>
      <c r="I196" s="34">
        <f t="shared" si="94"/>
        <v>75.247</v>
      </c>
      <c r="J196" s="34">
        <f t="shared" si="94"/>
        <v>541.60700000000008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66.760000000000005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dcterms:created xsi:type="dcterms:W3CDTF">2022-05-16T14:23:56Z</dcterms:created>
  <dcterms:modified xsi:type="dcterms:W3CDTF">2024-01-02T08:52:46Z</dcterms:modified>
</cp:coreProperties>
</file>